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se usa" sheetId="1" state="visible" r:id="rId1"/>
    <sheet xmlns:r="http://schemas.openxmlformats.org/officeDocument/2006/relationships" name="Miembros" sheetId="2" state="visible" r:id="rId2"/>
    <sheet xmlns:r="http://schemas.openxmlformats.org/officeDocument/2006/relationships" name="Resum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5263B"/>
      <sz val="16"/>
    </font>
    <font>
      <b val="1"/>
      <color rgb="0015263B"/>
      <sz val="11"/>
    </font>
    <font>
      <i val="1"/>
      <color rgb="005A6B80"/>
      <sz val="10"/>
    </font>
    <font>
      <b val="1"/>
      <color rgb="00FFFFFF"/>
      <sz val="10"/>
    </font>
    <font>
      <i val="1"/>
      <color rgb="008494A6"/>
    </font>
    <font>
      <b val="1"/>
      <color rgb="0015263B"/>
      <sz val="14"/>
    </font>
    <font>
      <sz val="11"/>
    </font>
  </fonts>
  <fills count="4">
    <fill>
      <patternFill/>
    </fill>
    <fill>
      <patternFill patternType="gray125"/>
    </fill>
    <fill>
      <patternFill patternType="solid">
        <fgColor rgb="0015263B"/>
      </patternFill>
    </fill>
    <fill>
      <patternFill patternType="solid">
        <fgColor rgb="00F6F9FC"/>
      </patternFill>
    </fill>
  </fills>
  <borders count="2">
    <border>
      <left/>
      <right/>
      <top/>
      <bottom/>
      <diagonal/>
    </border>
    <border>
      <bottom style="thin">
        <color rgb="00E6EBF2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0" borderId="0" pivotButton="0" quotePrefix="0" xfId="0"/>
    <xf numFmtId="0" fontId="7" fillId="3" borderId="0" pivotButton="0" quotePrefix="0" xfId="0"/>
    <xf numFmtId="0" fontId="2" fillId="3" borderId="0" pivotButton="0" quotePrefix="0" xfId="0"/>
    <xf numFmtId="0" fontId="7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Registro de miembros de la iglesia</t>
        </is>
      </c>
    </row>
    <row r="3" ht="16" customHeight="1">
      <c r="A3" s="2" t="inlineStr">
        <is>
          <t>Esta plantilla reemplaza el cuaderno y los tres Excel sueltos que casi toda</t>
        </is>
      </c>
    </row>
    <row r="4" ht="16" customHeight="1">
      <c r="A4" s="2" t="inlineStr">
        <is>
          <t>iglesia termina teniendo. Sirve hasta unas 300 personas; de ahí en adelante</t>
        </is>
      </c>
    </row>
    <row r="5" ht="16" customHeight="1">
      <c r="A5" s="2" t="inlineStr">
        <is>
          <t>se vuelve difícil de mantener entre varias manos.</t>
        </is>
      </c>
    </row>
    <row r="6" ht="16" customHeight="1">
      <c r="A6" s="2" t="inlineStr"/>
    </row>
    <row r="7" ht="16" customHeight="1">
      <c r="A7" s="3" t="inlineStr">
        <is>
          <t>▸ Antes de escribir nada</t>
        </is>
      </c>
    </row>
    <row r="8" ht="16" customHeight="1">
      <c r="A8" s="2" t="inlineStr">
        <is>
          <t>Decidí QUIÉN la actualiza. Una plantilla que todos editan es una plantilla que</t>
        </is>
      </c>
    </row>
    <row r="9" ht="16" customHeight="1">
      <c r="A9" s="2" t="inlineStr">
        <is>
          <t>nadie actualiza. Si son varios, usá Google Sheets en vez de un archivo suelto.</t>
        </is>
      </c>
    </row>
    <row r="10" ht="16" customHeight="1">
      <c r="A10" s="2" t="inlineStr"/>
    </row>
    <row r="11" ht="16" customHeight="1">
      <c r="A11" s="3" t="inlineStr">
        <is>
          <t>▸ El teléfono va con código de país</t>
        </is>
      </c>
    </row>
    <row r="12" ht="16" customHeight="1">
      <c r="A12" s="2" t="inlineStr">
        <is>
          <t>Escribilo como +50255551234, con el + y el código. Suena a detalle hasta el día</t>
        </is>
      </c>
    </row>
    <row r="13" ht="16" customHeight="1">
      <c r="A13" s="2" t="inlineStr">
        <is>
          <t>que querés mandar un mensaje desde otro país, o pasar la lista a un sistema: sin</t>
        </is>
      </c>
    </row>
    <row r="14" ht="16" customHeight="1">
      <c r="A14" s="2" t="inlineStr">
        <is>
          <t>el código, no hay forma de adivinar de dónde es cada número.</t>
        </is>
      </c>
    </row>
    <row r="15" ht="16" customHeight="1">
      <c r="A15" s="2" t="inlineStr"/>
    </row>
    <row r="16" ht="16" customHeight="1">
      <c r="A16" s="3" t="inlineStr">
        <is>
          <t>▸ Quién invitó es la columna que casi nadie llena y la que más vale</t>
        </is>
      </c>
    </row>
    <row r="17" ht="16" customHeight="1">
      <c r="A17" s="2" t="inlineStr">
        <is>
          <t>Es lo único que te dice de dónde viene tu crecimiento. Si la dejás vacía seis</t>
        </is>
      </c>
    </row>
    <row r="18" ht="16" customHeight="1">
      <c r="A18" s="2" t="inlineStr">
        <is>
          <t>meses, después no se recupera.</t>
        </is>
      </c>
    </row>
    <row r="19" ht="16" customHeight="1">
      <c r="A19" s="2" t="inlineStr"/>
    </row>
    <row r="20" ht="16" customHeight="1">
      <c r="A20" s="3" t="inlineStr">
        <is>
          <t>▸ Las columnas con lista desplegable</t>
        </is>
      </c>
    </row>
    <row r="21" ht="16" customHeight="1">
      <c r="A21" s="2" t="inlineStr">
        <is>
          <t>Estado, Sexo y Proceso tienen opciones fijas a propósito. Si cada quien escribe</t>
        </is>
      </c>
    </row>
    <row r="22" ht="16" customHeight="1">
      <c r="A22" s="2" t="inlineStr">
        <is>
          <t>lo que quiere, no se puede contar nada después.</t>
        </is>
      </c>
    </row>
    <row r="23" ht="16" customHeight="1">
      <c r="A23" s="2" t="inlineStr"/>
    </row>
    <row r="24" ht="16" customHeight="1">
      <c r="A24" s="3" t="inlineStr">
        <is>
          <t>▸ La hoja Resumen se llena sola</t>
        </is>
      </c>
    </row>
    <row r="25" ht="16" customHeight="1">
      <c r="A25" s="2" t="inlineStr">
        <is>
          <t>No la edites: tiene fórmulas. Mirala para ver cuántos hay en cada etapa.</t>
        </is>
      </c>
    </row>
    <row r="27" ht="60" customHeight="1">
      <c r="A27" s="4" t="inlineStr">
        <is>
          <t>Cuando esta plantilla se te quede corta —varias personas editando, líderes que reportan por su cuenta, asistencia semanal— es momento de un sistema. e-Ministry importa este mismo archivo: e-ministry.online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0" customWidth="1" min="3" max="3"/>
    <col width="18" customWidth="1" min="4" max="4"/>
    <col width="20" customWidth="1" min="5" max="5"/>
    <col width="26" customWidth="1" min="6" max="6"/>
    <col width="30" customWidth="1" min="7" max="7"/>
    <col width="14" customWidth="1" min="8" max="8"/>
    <col width="14" customWidth="1" min="9" max="9"/>
    <col width="18" customWidth="1" min="10" max="10"/>
    <col width="22" customWidth="1" min="11" max="11"/>
    <col width="22" customWidth="1" min="12" max="12"/>
    <col width="16" customWidth="1" min="13" max="13"/>
    <col width="30" customWidth="1" min="14" max="14"/>
  </cols>
  <sheetData>
    <row r="1" ht="30" customHeight="1">
      <c r="A1" s="5" t="inlineStr">
        <is>
          <t>Nombres</t>
        </is>
      </c>
      <c r="B1" s="5" t="inlineStr">
        <is>
          <t>Apellidos</t>
        </is>
      </c>
      <c r="C1" s="5" t="inlineStr">
        <is>
          <t>Sexo</t>
        </is>
      </c>
      <c r="D1" s="5" t="inlineStr">
        <is>
          <t>Fecha de nacimiento</t>
        </is>
      </c>
      <c r="E1" s="5" t="inlineStr">
        <is>
          <t>Teléfono (+código)</t>
        </is>
      </c>
      <c r="F1" s="5" t="inlineStr">
        <is>
          <t>Correo</t>
        </is>
      </c>
      <c r="G1" s="5" t="inlineStr">
        <is>
          <t>Dirección</t>
        </is>
      </c>
      <c r="H1" s="5" t="inlineStr">
        <is>
          <t>Estado civil</t>
        </is>
      </c>
      <c r="I1" s="5" t="inlineStr">
        <is>
          <t>Estado</t>
        </is>
      </c>
      <c r="J1" s="5" t="inlineStr">
        <is>
          <t>Proceso</t>
        </is>
      </c>
      <c r="K1" s="5" t="inlineStr">
        <is>
          <t>Grupo al que asiste</t>
        </is>
      </c>
      <c r="L1" s="5" t="inlineStr">
        <is>
          <t>Quién lo invitó</t>
        </is>
      </c>
      <c r="M1" s="5" t="inlineStr">
        <is>
          <t>Fecha de ingreso</t>
        </is>
      </c>
      <c r="N1" s="5" t="inlineStr">
        <is>
          <t>Notas</t>
        </is>
      </c>
    </row>
    <row r="2">
      <c r="A2" s="6" t="n"/>
      <c r="B2" s="6" t="n"/>
      <c r="C2" s="6" t="n"/>
      <c r="D2" s="6" t="n"/>
      <c r="E2" s="6" t="n"/>
      <c r="F2" s="6" t="n"/>
      <c r="G2" s="6" t="n"/>
      <c r="H2" s="6" t="n"/>
      <c r="I2" s="6" t="n"/>
      <c r="J2" s="6" t="n"/>
      <c r="K2" s="6" t="n"/>
      <c r="L2" s="6" t="n"/>
      <c r="M2" s="6" t="n"/>
      <c r="N2" s="6" t="n"/>
    </row>
    <row r="3">
      <c r="A3" t="inlineStr">
        <is>
          <t>María</t>
        </is>
      </c>
      <c r="B3" t="inlineStr">
        <is>
          <t>López García</t>
        </is>
      </c>
      <c r="C3" t="inlineStr">
        <is>
          <t>F</t>
        </is>
      </c>
      <c r="D3" t="inlineStr">
        <is>
          <t>1991-03-14</t>
        </is>
      </c>
      <c r="E3" t="inlineStr">
        <is>
          <t>+50255551234</t>
        </is>
      </c>
      <c r="F3" t="inlineStr">
        <is>
          <t>maria@ejemplo.com</t>
        </is>
      </c>
      <c r="G3" t="inlineStr">
        <is>
          <t>Zona 7, Ciudad</t>
        </is>
      </c>
      <c r="H3" t="inlineStr">
        <is>
          <t>Casada</t>
        </is>
      </c>
      <c r="I3" t="inlineStr">
        <is>
          <t>Activo</t>
        </is>
      </c>
      <c r="J3" t="inlineStr">
        <is>
          <t>Bautizado</t>
        </is>
      </c>
      <c r="K3" t="inlineStr">
        <is>
          <t>Grupo Norte</t>
        </is>
      </c>
      <c r="L3" t="inlineStr">
        <is>
          <t>Ana Pérez</t>
        </is>
      </c>
      <c r="M3" t="inlineStr">
        <is>
          <t>2026-01-12</t>
        </is>
      </c>
      <c r="N3" t="inlineStr">
        <is>
          <t>Ejemplo — borrá esta fila</t>
        </is>
      </c>
    </row>
  </sheetData>
  <dataValidations count="4">
    <dataValidation sqref="C2:C1000" showDropDown="0" showInputMessage="0" showErrorMessage="0" allowBlank="1" type="list">
      <formula1>"F,M"</formula1>
    </dataValidation>
    <dataValidation sqref="H2:H1000" showDropDown="0" showInputMessage="0" showErrorMessage="0" allowBlank="1" type="list">
      <formula1>"Soltero,Casado,Viudo,Divorciado,Unido"</formula1>
    </dataValidation>
    <dataValidation sqref="I2:I1000" showDropDown="0" showInputMessage="0" showErrorMessage="0" allowBlank="1" type="list">
      <formula1>"Activo,Inactivo,Visitante,Se mudó"</formula1>
    </dataValidation>
    <dataValidation sqref="J2:J1000" showDropDown="0" showInputMessage="0" showErrorMessage="0" allowBlank="1" type="list">
      <formula1>"Visitante,Nuevo,Convertido,Bautizado,En discipulado,Líder"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</cols>
  <sheetData>
    <row r="1">
      <c r="A1" s="7" t="inlineStr">
        <is>
          <t>Resumen (se llena solo)</t>
        </is>
      </c>
    </row>
    <row r="3">
      <c r="A3" s="8" t="inlineStr">
        <is>
          <t>Total de personas</t>
        </is>
      </c>
      <c r="B3" s="9">
        <f>COUNTA(Miembros!A2:A1000)</f>
        <v/>
      </c>
    </row>
    <row r="4">
      <c r="A4" s="10" t="inlineStr">
        <is>
          <t>Activos</t>
        </is>
      </c>
      <c r="B4" s="11">
        <f>COUNTIF(Miembros!I2:I1000,"Activo")</f>
        <v/>
      </c>
    </row>
    <row r="5">
      <c r="A5" s="8" t="inlineStr">
        <is>
          <t>Visitantes</t>
        </is>
      </c>
      <c r="B5" s="9">
        <f>COUNTIF(Miembros!I2:I1000,"Visitante")</f>
        <v/>
      </c>
    </row>
    <row r="6">
      <c r="A6" s="10" t="inlineStr">
        <is>
          <t>Mujeres</t>
        </is>
      </c>
      <c r="B6" s="11">
        <f>COUNTIF(Miembros!C2:C1000,"F")</f>
        <v/>
      </c>
    </row>
    <row r="7">
      <c r="A7" s="8" t="inlineStr">
        <is>
          <t>Hombres</t>
        </is>
      </c>
      <c r="B7" s="9">
        <f>COUNTIF(Miembros!C2:C1000,"M")</f>
        <v/>
      </c>
    </row>
    <row r="8">
      <c r="A8" s="10" t="inlineStr">
        <is>
          <t>Bautizados</t>
        </is>
      </c>
      <c r="B8" s="11">
        <f>COUNTIF(Miembros!J2:J1000,"Bautizado")</f>
        <v/>
      </c>
    </row>
    <row r="9">
      <c r="A9" s="8" t="inlineStr">
        <is>
          <t>En discipulado</t>
        </is>
      </c>
      <c r="B9" s="9">
        <f>COUNTIF(Miembros!J2:J1000,"En discipulado")</f>
        <v/>
      </c>
    </row>
    <row r="10">
      <c r="A10" s="10" t="inlineStr">
        <is>
          <t>Sin teléfono</t>
        </is>
      </c>
      <c r="B10" s="11">
        <f>COUNTBLANK(Miembros!E2:E1000)-(1000-COUNTA(Miembros!A2:A1000)-1)</f>
        <v/>
      </c>
    </row>
    <row r="11">
      <c r="A11" s="8" t="inlineStr">
        <is>
          <t>Sin quién invitó</t>
        </is>
      </c>
      <c r="B11" s="9">
        <f>COUNTBLANK(Miembros!L2:L1000)-(1000-COUNTA(Miembros!A2:A1000)-1)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2026-10-08T17:06:02Z</dcterms:created>
  <dcterms:modified xmlns:dcterms="http://purl.org/dc/terms/" xmlns:xsi="http://www.w3.org/2001/XMLSchema-instance" xsi:type="dcterms:W3CDTF">2026-10-08T17:06:02Z</dcterms:modified>
</cp:coreProperties>
</file>